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" i="1"/>
  <c r="E2" i="1" s="1"/>
  <c r="E28" i="1" l="1"/>
  <c r="D28" i="1"/>
</calcChain>
</file>

<file path=xl/sharedStrings.xml><?xml version="1.0" encoding="utf-8"?>
<sst xmlns="http://schemas.openxmlformats.org/spreadsheetml/2006/main" count="58" uniqueCount="58">
  <si>
    <t>SKU</t>
  </si>
  <si>
    <t>SS1ARMGRE60120P</t>
  </si>
  <si>
    <t>SS1AVAGRE60120C</t>
  </si>
  <si>
    <t>SS1AVANER60120C</t>
  </si>
  <si>
    <t>SS1CALBIA60120P</t>
  </si>
  <si>
    <t>SS1CALBIA60120VCM</t>
  </si>
  <si>
    <t>SS1CALLDAR60120P</t>
  </si>
  <si>
    <t>SS1CALLDAR60120VCM</t>
  </si>
  <si>
    <t>SS1CALLIG60120P</t>
  </si>
  <si>
    <t>SS1CALLIG60120VCM</t>
  </si>
  <si>
    <t>SS1GRAMUL60120C</t>
  </si>
  <si>
    <t>SS1LASWHI60120P</t>
  </si>
  <si>
    <t>SS1LISBEI60120M</t>
  </si>
  <si>
    <t>SS1LISDAR60120M</t>
  </si>
  <si>
    <t>SS1LISLIG60120M</t>
  </si>
  <si>
    <t>SS1NATCRE60120P</t>
  </si>
  <si>
    <t>SS1NATPIN60120P</t>
  </si>
  <si>
    <t>SS1STAWHI60120P</t>
  </si>
  <si>
    <t>SS1STAWHI60120VCM</t>
  </si>
  <si>
    <t>SS1TANGOL60120P</t>
  </si>
  <si>
    <t>SS1TANGOL60120VCM</t>
  </si>
  <si>
    <t>2666-RK90-04-10 40N7</t>
  </si>
  <si>
    <t>2666-RK10-04-10 50E7</t>
  </si>
  <si>
    <t>2666-RK70-04-10 50K7</t>
  </si>
  <si>
    <t>2666-RK60-04-10 45G7</t>
  </si>
  <si>
    <t>2346-CD70-06-10</t>
  </si>
  <si>
    <t>2BEA-3050-0E-10VA25</t>
  </si>
  <si>
    <t>Name</t>
  </si>
  <si>
    <t>Armani Grey Porcelain Polished 60x120</t>
  </si>
  <si>
    <t>Avalon Grey Porcelain Carving 60x120</t>
  </si>
  <si>
    <t>Avalon Nero Porcelain Carving 60x120</t>
  </si>
  <si>
    <t>Callis Bianco Porcelain Polished 60x120</t>
  </si>
  <si>
    <t>Callis Bianco Porcelain VC Matt 60x120</t>
  </si>
  <si>
    <t>Callis Dark Grey Porcelain Polished 60x120</t>
  </si>
  <si>
    <t>Callis Dark Grey Porcelain VC Matt 60x120</t>
  </si>
  <si>
    <t>Callis Light Grey Porcelain Polished 60x120</t>
  </si>
  <si>
    <t>Callis Light Grey Porcelain VC Matt 60x120</t>
  </si>
  <si>
    <t>Grao Multi Porcelain Carving 60x120</t>
  </si>
  <si>
    <t>Lasa White Porcelain Polished 60x120</t>
  </si>
  <si>
    <t>Liston Beige Porcelain Matt 60x120</t>
  </si>
  <si>
    <t>Liston Dark Grey Porcelain Matt 60x120</t>
  </si>
  <si>
    <t>Liston Light Grey Porcelain Matt 60x120</t>
  </si>
  <si>
    <t>Nativa Crema Porcelain Polished 60x120</t>
  </si>
  <si>
    <t>Nativa Pink Porcelain Polished 60x120</t>
  </si>
  <si>
    <t>Statuario White Porcelain Polished 60x120</t>
  </si>
  <si>
    <t>Statuario White Porcelain VC Matt 60x120</t>
  </si>
  <si>
    <t>Tanami Gold Porcelain Polished 60x120</t>
  </si>
  <si>
    <t>Tanami Gold Porcelain VC Matt 60x120</t>
  </si>
  <si>
    <t>Villeroy &amp; Boch Casual Anthracite Porcelain Matt 60x60 (R9)</t>
  </si>
  <si>
    <t>Villeroy &amp; Boch Casual Creme Porcelain Matt 60x60 (R9)</t>
  </si>
  <si>
    <t>Villeroy &amp; Boch Casual Greige Porcelain Matt 60x60 (R9)</t>
  </si>
  <si>
    <t>Villeroy &amp; Boch Casual Grey Porcelain Matt 60x60 (R9)</t>
  </si>
  <si>
    <t>Villeroy &amp; Boch Central District Greige Porcelain Matt 60x60 (R9)</t>
  </si>
  <si>
    <t>Engers Beach Outdoor 60x60 Karibikbeige  R11B</t>
  </si>
  <si>
    <t>Pieces</t>
  </si>
  <si>
    <t>Pallets</t>
  </si>
  <si>
    <t>Stock M2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</si>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</sst>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;[Red]\-&quot;£&quot;#,##0.00"/>
    <numFmt numFmtId="165" formatCode="0.0"/>
    <numFmt numFmtId="166" formatCode="_-[$£-809]* #,##0.00_-;\-[$£-809]* #,##0.00_-;_-[$£-809]* &quot;-&quot;??_-;_-@_-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79176</xdr:colOff>
      <xdr:row>28</xdr:row>
      <xdr:rowOff>47624</xdr:rowOff>
    </xdr:from>
    <xdr:to>
      <xdr:col>1</xdr:col>
      <xdr:colOff>3181349</xdr:colOff>
      <xdr:row>69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02A3C9C-C6A7-2C41-1A7B-4EDA8A1D1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" y="5381624"/>
          <a:ext cx="4473773" cy="7953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3353376</xdr:colOff>
      <xdr:row>70</xdr:row>
      <xdr:rowOff>54749</xdr:rowOff>
    </xdr:from>
    <xdr:to>
      <xdr:col>4</xdr:col>
      <xdr:colOff>16649</xdr:colOff>
      <xdr:row>112</xdr:row>
      <xdr:rowOff>7124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3019E07-8B8D-3F3A-64EB-15850B153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976" y="13389749"/>
          <a:ext cx="4473773" cy="7953375"/>
        </a:xfrm>
        <a:prstGeom prst="rect">
          <a:avLst/>
        </a:prstGeom>
      </xdr:spPr>
    </xdr:pic>
    <xdr:clientData/>
  </xdr:twoCellAnchor>
  <xdr:twoCellAnchor editAs="oneCell">
    <xdr:from>
      <xdr:col>0</xdr:col>
      <xdr:colOff>141051</xdr:colOff>
      <xdr:row>70</xdr:row>
      <xdr:rowOff>52349</xdr:rowOff>
    </xdr:from>
    <xdr:to>
      <xdr:col>1</xdr:col>
      <xdr:colOff>3243224</xdr:colOff>
      <xdr:row>112</xdr:row>
      <xdr:rowOff>4724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D9651BE-E6BF-32BA-BCAD-D9D2BDA9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51" y="13387349"/>
          <a:ext cx="4473773" cy="7953375"/>
        </a:xfrm>
        <a:prstGeom prst="rect">
          <a:avLst/>
        </a:prstGeom>
      </xdr:spPr>
    </xdr:pic>
    <xdr:clientData/>
  </xdr:twoCellAnchor>
  <xdr:twoCellAnchor editAs="oneCell">
    <xdr:from>
      <xdr:col>1</xdr:col>
      <xdr:colOff>3253326</xdr:colOff>
      <xdr:row>28</xdr:row>
      <xdr:rowOff>68999</xdr:rowOff>
    </xdr:from>
    <xdr:to>
      <xdr:col>3</xdr:col>
      <xdr:colOff>716699</xdr:colOff>
      <xdr:row>70</xdr:row>
      <xdr:rowOff>21374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2CD2EED-389B-51B0-B8B0-4B875387F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926" y="5402999"/>
          <a:ext cx="4473773" cy="7953375"/>
        </a:xfrm>
        <a:prstGeom prst="rect">
          <a:avLst/>
        </a:prstGeom>
      </xdr:spPr>
    </xdr:pic>
    <xdr:clientData/>
  </xdr:twoCellAnchor>
  <xdr:twoCellAnchor editAs="oneCell">
    <xdr:from>
      <xdr:col>5</xdr:col>
      <xdr:colOff>545826</xdr:colOff>
      <xdr:row>19</xdr:row>
      <xdr:rowOff>9449</xdr:rowOff>
    </xdr:from>
    <xdr:to>
      <xdr:col>8</xdr:col>
      <xdr:colOff>438074</xdr:colOff>
      <xdr:row>60</xdr:row>
      <xdr:rowOff>152324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9B64177-C64A-0925-3B6F-E51A523A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8026" y="3628949"/>
          <a:ext cx="4473773" cy="7953375"/>
        </a:xfrm>
        <a:prstGeom prst="rect">
          <a:avLst/>
        </a:prstGeom>
      </xdr:spPr>
    </xdr:pic>
    <xdr:clientData/>
  </xdr:twoCellAnchor>
  <xdr:twoCellAnchor editAs="oneCell">
    <xdr:from>
      <xdr:col>5</xdr:col>
      <xdr:colOff>204910</xdr:colOff>
      <xdr:row>0</xdr:row>
      <xdr:rowOff>83819</xdr:rowOff>
    </xdr:from>
    <xdr:to>
      <xdr:col>10</xdr:col>
      <xdr:colOff>549974</xdr:colOff>
      <xdr:row>18</xdr:row>
      <xdr:rowOff>111825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1EAAB842-3602-F240-022F-53667DED6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110" y="83819"/>
          <a:ext cx="6145789" cy="3457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G43" sqref="G43"/>
    </sheetView>
  </sheetViews>
  <sheetFormatPr defaultRowHeight="14.25"/>
  <cols>
    <col min="1" max="1" width="20.625" bestFit="1" customWidth="1"/>
    <col min="2" max="2" width="52.625" bestFit="1" customWidth="1"/>
    <col min="3" max="3" width="52.625" customWidth="1"/>
    <col min="4" max="4" width="12" bestFit="1" customWidth="1"/>
    <col min="5" max="5" width="12" customWidth="1"/>
    <col min="6" max="6" width="14.375" bestFit="1" customWidth="1"/>
    <col min="7" max="7" width="22.125" bestFit="1" customWidth="1"/>
    <col min="8" max="8" width="32.125" bestFit="1" customWidth="1"/>
    <col min="11" max="11" width="22.125" bestFit="1" customWidth="1"/>
  </cols>
  <sheetData>
    <row r="1" spans="1:12" ht="15">
      <c r="A1" t="s">
        <v>0</v>
      </c>
      <c r="B1" s="4" t="s">
        <v>27</v>
      </c>
      <c r="C1" s="4" t="s">
        <v>54</v>
      </c>
      <c r="D1" s="4" t="s">
        <v>55</v>
      </c>
      <c r="E1" s="4" t="s">
        <v>56</v>
      </c>
      <c r="F1" s="4"/>
      <c r="G1" s="4"/>
      <c r="H1" s="4"/>
    </row>
    <row r="2" spans="1:12">
      <c r="A2" t="s">
        <v>1</v>
      </c>
      <c r="B2" t="s">
        <v>28</v>
      </c>
      <c r="C2">
        <v>0</v>
      </c>
      <c r="D2" s="1">
        <f>C2/60</f>
        <v>0</v>
      </c>
      <c r="E2">
        <f>D2*43.2</f>
        <v>0</v>
      </c>
      <c r="F2" s="2"/>
      <c r="H2" s="2"/>
      <c r="L2" s="3"/>
    </row>
    <row r="3" spans="1:12">
      <c r="A3" t="s">
        <v>2</v>
      </c>
      <c r="B3" t="s">
        <v>29</v>
      </c>
      <c r="C3">
        <v>387</v>
      </c>
      <c r="D3" s="1">
        <f t="shared" ref="D3:D21" si="0">C3/60</f>
        <v>6.45</v>
      </c>
      <c r="E3">
        <f t="shared" ref="E3:E21" si="1">D3*43.2</f>
        <v>278.64000000000004</v>
      </c>
      <c r="F3" s="2"/>
      <c r="H3" s="2"/>
      <c r="L3" s="3"/>
    </row>
    <row r="4" spans="1:12">
      <c r="A4" t="s">
        <v>3</v>
      </c>
      <c r="B4" t="s">
        <v>30</v>
      </c>
      <c r="C4">
        <v>81</v>
      </c>
      <c r="D4" s="1">
        <f t="shared" si="0"/>
        <v>1.35</v>
      </c>
      <c r="E4">
        <f>D4*43.2</f>
        <v>58.320000000000007</v>
      </c>
      <c r="F4" s="2"/>
      <c r="H4" s="2"/>
    </row>
    <row r="5" spans="1:12">
      <c r="A5" t="s">
        <v>4</v>
      </c>
      <c r="B5" t="s">
        <v>31</v>
      </c>
      <c r="C5">
        <v>489</v>
      </c>
      <c r="D5" s="1">
        <f t="shared" si="0"/>
        <v>8.15</v>
      </c>
      <c r="E5">
        <f t="shared" si="1"/>
        <v>352.08000000000004</v>
      </c>
      <c r="F5" s="2"/>
      <c r="H5" s="2"/>
    </row>
    <row r="6" spans="1:12">
      <c r="A6" t="s">
        <v>5</v>
      </c>
      <c r="B6" t="s">
        <v>32</v>
      </c>
      <c r="C6">
        <v>478</v>
      </c>
      <c r="D6" s="1">
        <f t="shared" si="0"/>
        <v>7.9666666666666668</v>
      </c>
      <c r="E6">
        <f t="shared" si="1"/>
        <v>344.16</v>
      </c>
      <c r="F6" s="2"/>
      <c r="H6" s="2"/>
    </row>
    <row r="7" spans="1:12">
      <c r="A7" t="s">
        <v>6</v>
      </c>
      <c r="B7" t="s">
        <v>33</v>
      </c>
      <c r="C7">
        <v>609</v>
      </c>
      <c r="D7" s="1">
        <f t="shared" si="0"/>
        <v>10.15</v>
      </c>
      <c r="E7">
        <f t="shared" si="1"/>
        <v>438.48</v>
      </c>
      <c r="F7" s="2"/>
      <c r="H7" s="2"/>
    </row>
    <row r="8" spans="1:12">
      <c r="A8" t="s">
        <v>7</v>
      </c>
      <c r="B8" t="s">
        <v>34</v>
      </c>
      <c r="C8">
        <v>141</v>
      </c>
      <c r="D8" s="1">
        <f t="shared" si="0"/>
        <v>2.35</v>
      </c>
      <c r="E8">
        <f t="shared" si="1"/>
        <v>101.52000000000001</v>
      </c>
      <c r="F8" s="2"/>
      <c r="H8" s="2"/>
    </row>
    <row r="9" spans="1:12">
      <c r="A9" t="s">
        <v>8</v>
      </c>
      <c r="B9" t="s">
        <v>35</v>
      </c>
      <c r="C9">
        <v>716</v>
      </c>
      <c r="D9" s="1">
        <f t="shared" si="0"/>
        <v>11.933333333333334</v>
      </c>
      <c r="E9">
        <f t="shared" si="1"/>
        <v>515.5200000000001</v>
      </c>
      <c r="F9" s="2"/>
      <c r="H9" s="2"/>
    </row>
    <row r="10" spans="1:12">
      <c r="A10" t="s">
        <v>9</v>
      </c>
      <c r="B10" t="s">
        <v>36</v>
      </c>
      <c r="C10">
        <v>394</v>
      </c>
      <c r="D10" s="1">
        <f t="shared" si="0"/>
        <v>6.5666666666666664</v>
      </c>
      <c r="E10">
        <f t="shared" si="1"/>
        <v>283.68</v>
      </c>
      <c r="F10" s="2"/>
      <c r="H10" s="2"/>
    </row>
    <row r="11" spans="1:12">
      <c r="A11" t="s">
        <v>10</v>
      </c>
      <c r="B11" t="s">
        <v>37</v>
      </c>
      <c r="C11">
        <v>155</v>
      </c>
      <c r="D11" s="1">
        <f t="shared" si="0"/>
        <v>2.5833333333333335</v>
      </c>
      <c r="E11">
        <f t="shared" si="1"/>
        <v>111.60000000000001</v>
      </c>
      <c r="F11" s="2"/>
      <c r="H11" s="2"/>
    </row>
    <row r="12" spans="1:12">
      <c r="A12" t="s">
        <v>11</v>
      </c>
      <c r="B12" t="s">
        <v>38</v>
      </c>
      <c r="C12">
        <v>60</v>
      </c>
      <c r="D12" s="1">
        <f t="shared" si="0"/>
        <v>1</v>
      </c>
      <c r="E12">
        <f t="shared" si="1"/>
        <v>43.2</v>
      </c>
      <c r="F12" s="2"/>
      <c r="H12" s="2"/>
    </row>
    <row r="13" spans="1:12">
      <c r="A13" t="s">
        <v>12</v>
      </c>
      <c r="B13" t="s">
        <v>39</v>
      </c>
      <c r="C13">
        <v>312</v>
      </c>
      <c r="D13" s="1">
        <f t="shared" si="0"/>
        <v>5.2</v>
      </c>
      <c r="E13">
        <f t="shared" si="1"/>
        <v>224.64000000000001</v>
      </c>
      <c r="F13" s="2"/>
      <c r="H13" s="2"/>
    </row>
    <row r="14" spans="1:12">
      <c r="A14" t="s">
        <v>13</v>
      </c>
      <c r="B14" t="s">
        <v>40</v>
      </c>
      <c r="C14">
        <v>125</v>
      </c>
      <c r="D14" s="1">
        <f t="shared" si="0"/>
        <v>2.0833333333333335</v>
      </c>
      <c r="E14">
        <f t="shared" si="1"/>
        <v>90.000000000000014</v>
      </c>
      <c r="F14" s="2"/>
      <c r="H14" s="2"/>
    </row>
    <row r="15" spans="1:12">
      <c r="A15" t="s">
        <v>14</v>
      </c>
      <c r="B15" t="s">
        <v>41</v>
      </c>
      <c r="C15">
        <v>229</v>
      </c>
      <c r="D15" s="1">
        <f t="shared" si="0"/>
        <v>3.8166666666666669</v>
      </c>
      <c r="E15">
        <f t="shared" si="1"/>
        <v>164.88000000000002</v>
      </c>
      <c r="F15" s="2"/>
      <c r="H15" s="2"/>
    </row>
    <row r="16" spans="1:12">
      <c r="A16" t="s">
        <v>15</v>
      </c>
      <c r="B16" t="s">
        <v>42</v>
      </c>
      <c r="C16">
        <v>100</v>
      </c>
      <c r="D16" s="1">
        <f t="shared" si="0"/>
        <v>1.6666666666666667</v>
      </c>
      <c r="E16">
        <f t="shared" si="1"/>
        <v>72.000000000000014</v>
      </c>
      <c r="F16" s="2"/>
      <c r="H16" s="2"/>
    </row>
    <row r="17" spans="1:8">
      <c r="A17" t="s">
        <v>16</v>
      </c>
      <c r="B17" t="s">
        <v>43</v>
      </c>
      <c r="C17">
        <v>1</v>
      </c>
      <c r="D17" s="1">
        <f t="shared" si="0"/>
        <v>1.6666666666666666E-2</v>
      </c>
      <c r="E17">
        <f t="shared" si="1"/>
        <v>0.72000000000000008</v>
      </c>
      <c r="F17" s="2"/>
      <c r="H17" s="2"/>
    </row>
    <row r="18" spans="1:8">
      <c r="A18" t="s">
        <v>17</v>
      </c>
      <c r="B18" t="s">
        <v>44</v>
      </c>
      <c r="C18">
        <v>0</v>
      </c>
      <c r="D18" s="1">
        <f t="shared" si="0"/>
        <v>0</v>
      </c>
      <c r="E18">
        <f t="shared" si="1"/>
        <v>0</v>
      </c>
      <c r="F18" s="2"/>
      <c r="H18" s="2"/>
    </row>
    <row r="19" spans="1:8">
      <c r="A19" t="s">
        <v>18</v>
      </c>
      <c r="B19" t="s">
        <v>45</v>
      </c>
      <c r="C19">
        <v>182</v>
      </c>
      <c r="D19" s="1">
        <f t="shared" si="0"/>
        <v>3.0333333333333332</v>
      </c>
      <c r="E19">
        <f t="shared" si="1"/>
        <v>131.04</v>
      </c>
      <c r="F19" s="2"/>
      <c r="H19" s="2"/>
    </row>
    <row r="20" spans="1:8">
      <c r="A20" t="s">
        <v>19</v>
      </c>
      <c r="B20" t="s">
        <v>46</v>
      </c>
      <c r="C20">
        <v>0</v>
      </c>
      <c r="D20" s="1">
        <f t="shared" si="0"/>
        <v>0</v>
      </c>
      <c r="E20">
        <f t="shared" si="1"/>
        <v>0</v>
      </c>
      <c r="F20" s="2"/>
      <c r="H20" s="2"/>
    </row>
    <row r="21" spans="1:8">
      <c r="A21" t="s">
        <v>20</v>
      </c>
      <c r="B21" t="s">
        <v>47</v>
      </c>
      <c r="C21">
        <v>51</v>
      </c>
      <c r="D21" s="1">
        <f t="shared" si="0"/>
        <v>0.85</v>
      </c>
      <c r="E21">
        <f t="shared" si="1"/>
        <v>36.72</v>
      </c>
      <c r="F21" s="2"/>
      <c r="H21" s="2"/>
    </row>
    <row r="22" spans="1:8">
      <c r="A22" t="s">
        <v>21</v>
      </c>
      <c r="B22" t="s">
        <v>48</v>
      </c>
      <c r="C22">
        <v>120</v>
      </c>
      <c r="D22" s="1">
        <v>1</v>
      </c>
      <c r="E22">
        <v>43.2</v>
      </c>
      <c r="F22" s="2"/>
      <c r="H22" s="2"/>
    </row>
    <row r="23" spans="1:8">
      <c r="A23" t="s">
        <v>22</v>
      </c>
      <c r="B23" t="s">
        <v>49</v>
      </c>
      <c r="C23">
        <v>128</v>
      </c>
      <c r="D23" s="1">
        <v>1</v>
      </c>
      <c r="E23">
        <v>43.2</v>
      </c>
      <c r="F23" s="2"/>
      <c r="H23" s="2"/>
    </row>
    <row r="24" spans="1:8">
      <c r="A24" t="s">
        <v>23</v>
      </c>
      <c r="B24" t="s">
        <v>50</v>
      </c>
      <c r="C24">
        <v>120</v>
      </c>
      <c r="D24" s="1">
        <v>1</v>
      </c>
      <c r="E24">
        <v>43.2</v>
      </c>
      <c r="F24" s="2"/>
      <c r="H24" s="2"/>
    </row>
    <row r="25" spans="1:8">
      <c r="A25" t="s">
        <v>24</v>
      </c>
      <c r="B25" t="s">
        <v>51</v>
      </c>
      <c r="C25">
        <v>128</v>
      </c>
      <c r="D25" s="1">
        <v>1</v>
      </c>
      <c r="E25">
        <v>43.2</v>
      </c>
      <c r="F25" s="2"/>
      <c r="H25" s="2"/>
    </row>
    <row r="26" spans="1:8">
      <c r="A26" t="s">
        <v>25</v>
      </c>
      <c r="B26" t="s">
        <v>52</v>
      </c>
      <c r="C26">
        <v>128</v>
      </c>
      <c r="D26" s="1">
        <v>1</v>
      </c>
      <c r="E26">
        <v>43.2</v>
      </c>
      <c r="F26" s="2"/>
      <c r="H26" s="2"/>
    </row>
    <row r="27" spans="1:8">
      <c r="A27" t="s">
        <v>26</v>
      </c>
      <c r="B27" t="s">
        <v>53</v>
      </c>
      <c r="C27">
        <v>22</v>
      </c>
      <c r="D27" s="1">
        <v>1</v>
      </c>
      <c r="H27" s="2"/>
    </row>
    <row r="28" spans="1:8" ht="15">
      <c r="B28" s="4" t="s">
        <v>57</v>
      </c>
      <c r="C28" s="4">
        <f>SUM(C2:C27)</f>
        <v>5156</v>
      </c>
      <c r="D28" s="4">
        <f t="shared" ref="D28:E28" si="2">SUM(D2:D27)</f>
        <v>81.166666666666671</v>
      </c>
      <c r="E28" s="4">
        <f t="shared" si="2"/>
        <v>3463.1999999999985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2025-11-20T14:09:56Z</dcterms:created>
  <dcterms:modified xsi:type="dcterms:W3CDTF">2025-11-26T10:31:41Z</dcterms:modified>
</cp:coreProperties>
</file>